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er\Documents\UFFICIO\2023\TRASPARENZA_\"/>
    </mc:Choice>
  </mc:AlternateContent>
  <xr:revisionPtr revIDLastSave="0" documentId="13_ncr:1_{2C985EEE-2060-429C-A207-B45E7B5B292D}" xr6:coauthVersionLast="47" xr6:coauthVersionMax="47" xr10:uidLastSave="{00000000-0000-0000-0000-000000000000}"/>
  <bookViews>
    <workbookView xWindow="-120" yWindow="-120" windowWidth="29040" windowHeight="15720" xr2:uid="{00000000-000D-0000-FFFF-FFFF00000000}"/>
  </bookViews>
  <sheets>
    <sheet name="Foglio1" sheetId="2" r:id="rId1"/>
  </sheets>
  <definedNames>
    <definedName name="_xlnm._FilterDatabase" localSheetId="0" hidden="1">Foglio1!$E$2:$E$25</definedName>
    <definedName name="_xlnm.Print_Titles" localSheetId="0">Foglio1!$1:$1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2" l="1"/>
  <c r="I21" i="2"/>
  <c r="I18" i="2"/>
  <c r="I17" i="2"/>
  <c r="I16" i="2"/>
  <c r="I15" i="2"/>
  <c r="I13" i="2"/>
  <c r="I12" i="2"/>
  <c r="I11" i="2"/>
  <c r="I9" i="2"/>
  <c r="I8" i="2"/>
  <c r="I7" i="2"/>
  <c r="I6" i="2"/>
  <c r="I5" i="2"/>
  <c r="I4" i="2"/>
  <c r="I3" i="2"/>
  <c r="I2" i="2"/>
</calcChain>
</file>

<file path=xl/sharedStrings.xml><?xml version="1.0" encoding="utf-8"?>
<sst xmlns="http://schemas.openxmlformats.org/spreadsheetml/2006/main" count="91" uniqueCount="71">
  <si>
    <t>PATTO PER LO SVILUPPO DELLA CITTA' METROPOLITANA DI REGGIO CALABRIA. PROGETTO "RIQUALIFICAZIONE STRADA INTERPODERALE FORGE" (CUP H37H16000650001 - ID 80). SERVIZIO DI ARCHITETTURA ED INGEGNERIA RELATIVO A DIREZIONE LAVORI (CIG Z4E33A5964). AFFIDAMENTO ING. PAOLO ANTONIO CORIGLIANO.</t>
  </si>
  <si>
    <t>VERIFICA PREVENTIVA, EX ART. 26 D.LGS N. 50/2016 E S.M.I., DELLA PROGETTAZIONE DEFINITIVA RELATIVA AL PROGETTO OPERATIVO DI BONIFICA TRAMITE MESSA IN SICUREZZA PERMANENTE DELL'EX DISCARICA RSU IN LOCALITA' PIETRASTORTA DI REGGIO CALABRIA - INTEGRAZIONE INCARICO PER RIAPERTURA DELLA FASE DI VERIFICA FINALE (CUP H33B18001750001 - CIG 746860362A) - AFFIDAMENTO IN FAVORE DELLA DITTA RINACHECK SRL.</t>
  </si>
  <si>
    <t>SERVIZIO DI RECUPERO/TRATTAMENTO DEI RESIDUI DELLA PULIZIA STRADALE (CER 200303) PRODOTTI NEL COMUNE DI REGGIO CALABRIA (CIG Z7734641EF) - AFFIDAMENTO TEMPORANEO IN FAVORE DELLA DITTA POLY2OIL SRL.</t>
  </si>
  <si>
    <t>AFFIDAMENTO SERVIZIO DI CONSOLIDAMENTO STRUTTURALE ESEMPLARE DI PINUS BRUTIA PRESSO VILLA COMUNALE ''UMBERTO I'' DI REGGIO CALABRIA - DOTT. AGR. GIUSEPPE MARIA LOGIUDICE - C.I.G. ZA733A26DD</t>
  </si>
  <si>
    <t>SERVIZIO DI MANUTENZIONE STRAORDINARIA DELL'IMPIANTO IRRIGUO A SERVIZIO DELLE AREE VERDI DI PREGIO - ANNO 2021. AFFIDAMENTO ALLA SOCIETA' IN HOUSE PROVIDING ''CASTORE SRL'' (C.F. 02897680803) - CIG ZEA345C509</t>
  </si>
  <si>
    <t>PATTO PER LO SVILUPPO DELLA CITTA' METROPOLITANA DI REGGIO CALABRIA - PROGETTO "ORTI URBANI DEL COMUNE DI REGGIO CALABRIA" (CUP H37B16000690001). AFFIDAMENTO LAVORI ALLA SOCIETA' IN HOUSE PROVIDING ''CASTORE SRL'' (C.F. 02897680803) - CIG 856638762E.</t>
  </si>
  <si>
    <t>SERVIZIO DI RECUPERO/TRATTAMENTO DEI RESIDUI DELLA PULIZIA STRADALE (CER 200303) PRODOTTI NEL COMUNE DI REGGIO CALABRIA (CIG 887706736E) - AFFIDAMENTO IN FAVORE DELLA DITTA AVR SPA.</t>
  </si>
  <si>
    <t>SERVIZIO DI BONIFICA DI SITI COMUNALI MEDIANTE RACCOLTA E CARICO SU AUTOCARRO, TRASPORTO PRESSO IMPIANTI AUTORIZZATI E PAGAMENTO ONERI DI CONFERIMENTO RIFIUTI ABBANDONATI E COMBUSTI (CIG 8830624D71) - ESTENSIONE DELL'AFFIDAMENTO GIA' DISPOSTO IN FAVORE DELLA DITTA GREEN SRL.</t>
  </si>
  <si>
    <t>PROCEDURA NEGOZIATA PER L'AFFIDAMENTO DEL SERVIZIO DI GESTIONE DI UN CENTRO DI RACCOLTA RAEE COMMERCIALI PER LA DURATA PRESUNTA DI 12 MESI (CIG 8816073596) - AGGIUDICAZIONE ANCHE IN VIA EFFICACE IN FAVORE DELLA COOPERATIVA SOCIALE ROM 1995 ONLUS.</t>
  </si>
  <si>
    <t>OTTEMPERANZA DELL'ORDINANZA SINDACALE N. 102 DEL 13.12.2019 - AFFIDAMENTO ''SERVIZIO DI ACCALAPPIAMENTO CANI, TRASPORTO E MANTENIMENTO PRESSO CANILE SANITARIO/RIFUGIO PER ULTERIORI N. 8 CANI PRESENTI PRESSO L'EX POLVERIERA DI CICCARELLO'' IN FAVORE DELLA DITTA ''OASI CISTERNAZZA SRL'' (CIG Z4C3274523).</t>
  </si>
  <si>
    <t>SERVIZIO DI ACCALAPPIAMENTO CANI, TRASPORTO E MANTENIMENTO PRESSO CANILE SANITARIO/RIFUGIO PER N. 2 CANI PRESENTI IN LOCALITA' CICCARELLO (CIG Z37326571B) - AFFIDAMENTO IN FAVORE DELLA DITTA ''OASI CISTERNAZZA SRL''.</t>
  </si>
  <si>
    <t>SERVIZIO DI SCERBATURA E SISTEMAZIONE VIARIA ALL'INTERNO DELLA EX DISCARICA DI LONGHI BOVETTO, NONCHE' DI PRELIEVO, TRASPORTO E SMALTIMENTO PRESSO IMPIANTI AUTORIZZATI DEL PERCOLATO (CIG ZDF3209A8B) - AFFIDAMENTO IN FAVORE DELLA DITTA CENTER CLEAN SRL IN AMMINISTRAZIONE GIUDIZIARIA.</t>
  </si>
  <si>
    <t>SERVIZIO DI TRATTAMENTO/RECUPERO DEI RESIDUI DELLA PULIZIA STRADALE PRODOTTI NEL TERRITORIO DEL COMUNE DI REGGIO CALABRIA (CIG 7911632543) - AFFIDAMENTO IN FAVORE DI AVR SPA, AI SENSI DELL'ART. 106 CO.12 DEL D.LGS. 50/2016.</t>
  </si>
  <si>
    <t>SERVIZIO DI PRELIEVO, TRASPORTO E SMALTIMENTO PRESSO IMPIANTI AUTORIZZATI DEI REFLUI DERIVANTI DAL CANILE COMUNALE DI MORTARA DI PELLARO NELLE MORE DELLA RIATTIVAZIONE DELL'IMPIANTO DI DEPURAZIONE (CIG Z6131D2393) - AFFIDAMENTO IN FAVORE DELLA DITTA ''CENTER CLEAN SRL'' IN AMMINISTRAZIONE GIUDIZIARIA.</t>
  </si>
  <si>
    <t>AFFIDAMENTO DEL SERVIZIO DI ACCETTAZIONE DELLA FRAZIONE ORGANICA PROVENIENTE DAL COMUNE DI REGGIO CALABRIA IN FAVORE DELLA DITTA CALABRA MACERI &amp; SERVIZI SPA (CIG 8759102F9E) - COSTITUZIONE IMPEGNO DI SPESA.</t>
  </si>
  <si>
    <t>AFFIDAMENTO IN FAVORE DI ECOPIANA SRL DEL SERVIZIO DI MOVIMENTAZIONE E CARICAMENTO ECOBALLE DI CDR/CSS SU MEZZI DI PROPRIETA' DI ALTRA DITTA (CIG Z8431B5276).</t>
  </si>
  <si>
    <t>AFFIDAMENTO IN FAVORE DI ECOPIANA SRL DELL'ESECUZIONE DEGLI INTERVENTI DI RACCOLTA, TRASPORTO E SMALTIMENTO RIFIUTI SPECIALI RINVENUTI SU AREE PUBBLICHE (CIG ZE6312A895).</t>
  </si>
  <si>
    <t>SERVIZIO DI SANIFICAZIONE DEI CASSONI ADIBITI ALLO STOCCAGGIO DI RIFIUTI DERIVANTI DA UTENTI COVID 19 PRESSO L'IMPIANTO TMB DI SAMBATELLO (CIG ZC030FAB61). AFFIDAMENTO IN FAVORE DELLA DITTA CENTER CLEAN SRL IN AMMINISTRAZIONE GIUDIZIARIA.</t>
  </si>
  <si>
    <t>SERVIZIO DI PRELIEVO, TRASPORTO E SMALTIMENTO PRESSO IMPIANTI AUTORIZZATI DEL PERCOLATO DERIVANTE DALLO STOCCAGGIO DELLE ECOBALLE PRESSO L'IMPIANTO TMB DI SAMBATELLO NELL'ANNO 2021 (CIG Z6530A5F60). AFFIDAMENTO IN FAVORE DELLA DITTA CENTER CLEAN SRL IN AMMINISTRAZIONE GIUDIZIARIA.</t>
  </si>
  <si>
    <t>ESECUZIONE DEL PROVVEDIMENTO DEL TRIBUNALE DI RC SEZ. GIP/GUP DELL'08.06.2017 - AFFIDAMENTO DELLA FORNITURA DI ALIMENTI PER I CANI PRESENTI NEL CANILE COMUNALE DI MORTARA (CIG Z77308D723) PER L'ANNO 2021 IN FAVORE DELLA DITTA FLOEMY SRL.</t>
  </si>
  <si>
    <t>OGGETTO</t>
  </si>
  <si>
    <t>CIG</t>
  </si>
  <si>
    <t>DITTA AGGIUDICATARIA</t>
  </si>
  <si>
    <t>NUMERO</t>
  </si>
  <si>
    <t>DATA</t>
  </si>
  <si>
    <t>IMPORTO DI
AGGIUDICAZIONE</t>
  </si>
  <si>
    <t>D.D. DI LIQUIDAZIONE</t>
  </si>
  <si>
    <t>'PATTO PER LO SVILUPPO DELLA CITTA' METROPOLITANA DI REGGIO CALABRIA''. PROGETTO ''RIQUALIFICAZIONE PATRIMONIO ARBOREO'' - INTERVENTO 2 - RECUPERO VERDE PUBBLICO, ''MESSA IN SICUREZZA VERDE DI PREGIO'' (CUP H39J21010170001). AFFIDAMENTO SERVIZIO ALLA SOCIETA' IN HOUSE PROVIDING ''CASTORE SRL'' (CIG 8958917C2D)</t>
  </si>
  <si>
    <t>8958917C2D</t>
  </si>
  <si>
    <t>Z37326571B</t>
  </si>
  <si>
    <t>ZDF3209A8B</t>
  </si>
  <si>
    <t>Z77308D723</t>
  </si>
  <si>
    <t>ZE6312A895</t>
  </si>
  <si>
    <t>Z4C3274523</t>
  </si>
  <si>
    <t>Z8431B5276</t>
  </si>
  <si>
    <t>ZEA345C509</t>
  </si>
  <si>
    <t>ZA733A26DD</t>
  </si>
  <si>
    <t>ZC030FAB61</t>
  </si>
  <si>
    <t>Z7734641EF</t>
  </si>
  <si>
    <t>746860362A</t>
  </si>
  <si>
    <t>8759102F9E</t>
  </si>
  <si>
    <t>Z6530A5F60</t>
  </si>
  <si>
    <t>887706736E</t>
  </si>
  <si>
    <t>8830624D71</t>
  </si>
  <si>
    <t>Z6131D2393</t>
  </si>
  <si>
    <t>856638762E</t>
  </si>
  <si>
    <t>Z4E33A5964</t>
  </si>
  <si>
    <t>FLOEMY SRL</t>
  </si>
  <si>
    <t>IMPORTO LIQUIDATO AL NETTO DELL’IVA 22% - 10%</t>
  </si>
  <si>
    <t>art. 1 co.2 lett. a) del D. Lgs. n. 120 dell’11.09.2020</t>
  </si>
  <si>
    <t>CENTER CLEAN SRL</t>
  </si>
  <si>
    <t>ECOPIANA SRL</t>
  </si>
  <si>
    <t>art. 36 co. 2 lett.a) del D.lgs. 50/2016 e smi</t>
  </si>
  <si>
    <t>CALABRA MACERI &amp; SERVIZI SPA</t>
  </si>
  <si>
    <t>PROCEDURA SCELTA 
CONTRAENTE</t>
  </si>
  <si>
    <t>AVR SPA</t>
  </si>
  <si>
    <t>concorrenza del c.d. “quinto d’obbligo” di cui all’art. 106 c. 12 del D.lgs. 50/2016 e s.m.i., nelle more di individuazione di un altro operatore economico cui affidare lo svolgimento del servizio</t>
  </si>
  <si>
    <t>procedura negoziata di cui all’art. 63 del D.lgs. 50/2016 e s.m.i.,- comma 2 lett. b) p. 2) (ossia “concorrenza assente per motivi tecnici”) del medesimo articolo</t>
  </si>
  <si>
    <t>OASI CISTERNAZZA</t>
  </si>
  <si>
    <t>COOPERATIVA SOCIALE ROM 1995 ONLUS</t>
  </si>
  <si>
    <t>CASTORE SRL</t>
  </si>
  <si>
    <t>GREEN SRL</t>
  </si>
  <si>
    <t>art. 5 e dall’art.192 del D. Lgs. n. 50/2016</t>
  </si>
  <si>
    <t>affidamento diretto artt. 32 e 33 del D. Lgs. n. 50/2016 e s.m.i., nonché dell'art.1,
comma 2 lett. a) della legge n.120 del 11 settembre 202</t>
  </si>
  <si>
    <t>GIUSEPPE MARIA 
LOGIUDICE</t>
  </si>
  <si>
    <t>art. 32 co. 5 e co. 13 - art. 36. Co.2  a) del D.lgs. 50/2016 e s.m.i</t>
  </si>
  <si>
    <t>POLY2OIL SRL</t>
  </si>
  <si>
    <t>RINACHECK SRL.</t>
  </si>
  <si>
    <t>PAOLO ANTONIO 
CORIGLIANO</t>
  </si>
  <si>
    <t>artt. 32 e 33 del D. Lgs. n. 50/2016, nonché dell'art.1, comma 2, lett. a) della legge n.120 del 11 settembre 2020 e s.m.i.</t>
  </si>
  <si>
    <t>art. 36 co. 2 lett.B) del D.lgs. 50/2016 e smi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</si>
</sst>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2]\ #,##0.00;[Red]\-[$€-2]\ #,##0.00"/>
  </numFmts>
  <fonts count="6" x14ac:knownFonts="1">
    <font>
      <sz val="10"/>
      <name val="Arial"/>
    </font>
    <font>
      <b/>
      <sz val="12"/>
      <color rgb="FF000000"/>
      <name val="Calibri"/>
      <family val="2"/>
    </font>
    <font>
      <b/>
      <sz val="10"/>
      <name val="Arial"/>
      <family val="2"/>
    </font>
    <font>
      <sz val="10"/>
      <name val="Arial"/>
      <family val="2"/>
    </font>
    <font>
      <sz val="8"/>
      <name val="Arial"/>
      <family val="2"/>
    </font>
    <font>
      <sz val="1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3" fillId="0" borderId="1" xfId="0" applyNumberFormat="1" applyFont="1" applyBorder="1" applyAlignment="1">
      <alignment horizontal="lef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14" fontId="2"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vertical="center" wrapText="1"/>
    </xf>
    <xf numFmtId="0" fontId="2"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49" fontId="3" fillId="0" borderId="1" xfId="0" quotePrefix="1" applyNumberFormat="1" applyFont="1" applyBorder="1" applyAlignment="1">
      <alignment horizontal="left" vertical="center" wrapText="1"/>
    </xf>
    <xf numFmtId="165" fontId="5" fillId="0" borderId="1" xfId="0" applyNumberFormat="1"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zoomScaleNormal="100" workbookViewId="0">
      <pane ySplit="1" topLeftCell="A2" activePane="bottomLeft" state="frozen"/>
      <selection pane="bottomLeft" activeCell="C14" sqref="C14"/>
    </sheetView>
  </sheetViews>
  <sheetFormatPr defaultRowHeight="12.75" x14ac:dyDescent="0.2"/>
  <cols>
    <col min="1" max="1" width="70.7109375" customWidth="1"/>
    <col min="2" max="2" width="19.28515625" customWidth="1"/>
    <col min="3" max="3" width="41.7109375" customWidth="1"/>
    <col min="4" max="4" width="22" customWidth="1"/>
    <col min="5" max="5" width="15.7109375" customWidth="1"/>
    <col min="6" max="6" width="15.85546875" bestFit="1" customWidth="1"/>
    <col min="7" max="7" width="18.140625" bestFit="1" customWidth="1"/>
    <col min="8" max="8" width="17.140625" customWidth="1"/>
    <col min="9" max="9" width="22.85546875" customWidth="1"/>
  </cols>
  <sheetData>
    <row r="1" spans="1:9" ht="47.25" x14ac:dyDescent="0.2">
      <c r="A1" s="1" t="s">
        <v>20</v>
      </c>
      <c r="B1" s="1" t="s">
        <v>21</v>
      </c>
      <c r="C1" s="1" t="s">
        <v>54</v>
      </c>
      <c r="D1" s="1" t="s">
        <v>22</v>
      </c>
      <c r="E1" s="2" t="s">
        <v>23</v>
      </c>
      <c r="F1" s="2" t="s">
        <v>24</v>
      </c>
      <c r="G1" s="1" t="s">
        <v>25</v>
      </c>
      <c r="H1" s="1" t="s">
        <v>26</v>
      </c>
      <c r="I1" s="1" t="s">
        <v>48</v>
      </c>
    </row>
    <row r="2" spans="1:9" ht="51" x14ac:dyDescent="0.2">
      <c r="A2" s="3" t="s">
        <v>19</v>
      </c>
      <c r="B2" s="4" t="s">
        <v>31</v>
      </c>
      <c r="C2" s="5" t="s">
        <v>52</v>
      </c>
      <c r="D2" s="4" t="s">
        <v>47</v>
      </c>
      <c r="E2" s="4">
        <v>454</v>
      </c>
      <c r="F2" s="6">
        <v>44239</v>
      </c>
      <c r="G2" s="7">
        <v>12000</v>
      </c>
      <c r="H2" s="8"/>
      <c r="I2" s="7">
        <f>G2/1.22</f>
        <v>9836.0655737704928</v>
      </c>
    </row>
    <row r="3" spans="1:9" ht="63.75" x14ac:dyDescent="0.2">
      <c r="A3" s="3" t="s">
        <v>18</v>
      </c>
      <c r="B3" s="4" t="s">
        <v>41</v>
      </c>
      <c r="C3" s="5" t="s">
        <v>49</v>
      </c>
      <c r="D3" s="4" t="s">
        <v>50</v>
      </c>
      <c r="E3" s="4">
        <v>571</v>
      </c>
      <c r="F3" s="6">
        <v>44251</v>
      </c>
      <c r="G3" s="7">
        <v>14850</v>
      </c>
      <c r="H3" s="8"/>
      <c r="I3" s="7">
        <f>G3/1.1</f>
        <v>13499.999999999998</v>
      </c>
    </row>
    <row r="4" spans="1:9" ht="51" x14ac:dyDescent="0.2">
      <c r="A4" s="3" t="s">
        <v>17</v>
      </c>
      <c r="B4" s="4" t="s">
        <v>37</v>
      </c>
      <c r="C4" s="9" t="s">
        <v>49</v>
      </c>
      <c r="D4" s="4" t="s">
        <v>50</v>
      </c>
      <c r="E4" s="4">
        <v>795</v>
      </c>
      <c r="F4" s="6">
        <v>44271</v>
      </c>
      <c r="G4" s="7">
        <v>2928</v>
      </c>
      <c r="H4" s="8"/>
      <c r="I4" s="7">
        <f>G4/1.22</f>
        <v>2400</v>
      </c>
    </row>
    <row r="5" spans="1:9" ht="38.25" x14ac:dyDescent="0.2">
      <c r="A5" s="3" t="s">
        <v>16</v>
      </c>
      <c r="B5" s="4" t="s">
        <v>32</v>
      </c>
      <c r="C5" s="5" t="s">
        <v>52</v>
      </c>
      <c r="D5" s="4" t="s">
        <v>51</v>
      </c>
      <c r="E5" s="4">
        <v>1103</v>
      </c>
      <c r="F5" s="6">
        <v>44299</v>
      </c>
      <c r="G5" s="7">
        <v>3850</v>
      </c>
      <c r="H5" s="8"/>
      <c r="I5" s="7">
        <f>G5/1.1</f>
        <v>3499.9999999999995</v>
      </c>
    </row>
    <row r="6" spans="1:9" ht="38.25" x14ac:dyDescent="0.2">
      <c r="A6" s="3" t="s">
        <v>15</v>
      </c>
      <c r="B6" s="4" t="s">
        <v>34</v>
      </c>
      <c r="C6" s="5" t="s">
        <v>52</v>
      </c>
      <c r="D6" s="4" t="s">
        <v>51</v>
      </c>
      <c r="E6" s="4">
        <v>1514</v>
      </c>
      <c r="F6" s="6">
        <v>44330</v>
      </c>
      <c r="G6" s="7">
        <v>1650</v>
      </c>
      <c r="H6" s="8"/>
      <c r="I6" s="7">
        <f>G6/1.1</f>
        <v>1499.9999999999998</v>
      </c>
    </row>
    <row r="7" spans="1:9" ht="57" x14ac:dyDescent="0.2">
      <c r="A7" s="3" t="s">
        <v>14</v>
      </c>
      <c r="B7" s="4" t="s">
        <v>40</v>
      </c>
      <c r="C7" s="9" t="s">
        <v>57</v>
      </c>
      <c r="D7" s="10" t="s">
        <v>53</v>
      </c>
      <c r="E7" s="4">
        <v>1586</v>
      </c>
      <c r="F7" s="6">
        <v>44338</v>
      </c>
      <c r="G7" s="7">
        <v>125452.8</v>
      </c>
      <c r="H7" s="8"/>
      <c r="I7" s="7">
        <f>G7/1.1</f>
        <v>114048</v>
      </c>
    </row>
    <row r="8" spans="1:9" ht="63.75" x14ac:dyDescent="0.2">
      <c r="A8" s="3" t="s">
        <v>13</v>
      </c>
      <c r="B8" s="4" t="s">
        <v>44</v>
      </c>
      <c r="C8" s="5" t="s">
        <v>52</v>
      </c>
      <c r="D8" s="4" t="s">
        <v>50</v>
      </c>
      <c r="E8" s="4">
        <v>1629</v>
      </c>
      <c r="F8" s="6">
        <v>44342</v>
      </c>
      <c r="G8" s="7">
        <v>19032</v>
      </c>
      <c r="H8" s="8"/>
      <c r="I8" s="7">
        <f>G8/1.22</f>
        <v>15600</v>
      </c>
    </row>
    <row r="9" spans="1:9" ht="71.25" x14ac:dyDescent="0.2">
      <c r="A9" s="3" t="s">
        <v>12</v>
      </c>
      <c r="B9" s="4">
        <v>7911632543</v>
      </c>
      <c r="C9" s="9" t="s">
        <v>56</v>
      </c>
      <c r="D9" s="4" t="s">
        <v>55</v>
      </c>
      <c r="E9" s="4">
        <v>1775</v>
      </c>
      <c r="F9" s="6">
        <v>44356</v>
      </c>
      <c r="G9" s="7">
        <v>44000</v>
      </c>
      <c r="H9" s="8"/>
      <c r="I9" s="7">
        <f>G9/1.1</f>
        <v>40000</v>
      </c>
    </row>
    <row r="10" spans="1:9" ht="63.75" x14ac:dyDescent="0.2">
      <c r="A10" s="3" t="s">
        <v>11</v>
      </c>
      <c r="B10" s="4" t="s">
        <v>30</v>
      </c>
      <c r="C10" s="5" t="s">
        <v>52</v>
      </c>
      <c r="D10" s="4" t="s">
        <v>50</v>
      </c>
      <c r="E10" s="4">
        <v>1828</v>
      </c>
      <c r="F10" s="6">
        <v>44358</v>
      </c>
      <c r="G10" s="7">
        <v>23881</v>
      </c>
      <c r="H10" s="8"/>
      <c r="I10" s="7"/>
    </row>
    <row r="11" spans="1:9" ht="51" x14ac:dyDescent="0.2">
      <c r="A11" s="3" t="s">
        <v>10</v>
      </c>
      <c r="B11" s="4" t="s">
        <v>29</v>
      </c>
      <c r="C11" s="5" t="s">
        <v>52</v>
      </c>
      <c r="D11" s="4" t="s">
        <v>58</v>
      </c>
      <c r="E11" s="4">
        <v>2128</v>
      </c>
      <c r="F11" s="6">
        <v>44385</v>
      </c>
      <c r="G11" s="7">
        <v>2928</v>
      </c>
      <c r="H11" s="8"/>
      <c r="I11" s="7">
        <f>G11/1.22</f>
        <v>2400</v>
      </c>
    </row>
    <row r="12" spans="1:9" ht="63.75" x14ac:dyDescent="0.2">
      <c r="A12" s="3" t="s">
        <v>9</v>
      </c>
      <c r="B12" s="4" t="s">
        <v>33</v>
      </c>
      <c r="C12" s="5" t="s">
        <v>52</v>
      </c>
      <c r="D12" s="4" t="s">
        <v>58</v>
      </c>
      <c r="E12" s="4">
        <v>2189</v>
      </c>
      <c r="F12" s="6">
        <v>44390</v>
      </c>
      <c r="G12" s="7">
        <v>9760</v>
      </c>
      <c r="H12" s="8"/>
      <c r="I12" s="7">
        <f>G12/1.22</f>
        <v>8000</v>
      </c>
    </row>
    <row r="13" spans="1:9" ht="51" x14ac:dyDescent="0.2">
      <c r="A13" s="3" t="s">
        <v>8</v>
      </c>
      <c r="B13" s="4">
        <v>8816073596</v>
      </c>
      <c r="C13" s="5" t="s">
        <v>70</v>
      </c>
      <c r="D13" s="10" t="s">
        <v>59</v>
      </c>
      <c r="E13" s="4">
        <v>2510</v>
      </c>
      <c r="F13" s="6">
        <v>44411</v>
      </c>
      <c r="G13" s="7">
        <v>205453.16</v>
      </c>
      <c r="H13" s="8"/>
      <c r="I13" s="7">
        <f>G13/1.1</f>
        <v>186775.59999999998</v>
      </c>
    </row>
    <row r="14" spans="1:9" ht="38.25" x14ac:dyDescent="0.2">
      <c r="A14" s="3" t="s">
        <v>6</v>
      </c>
      <c r="B14" s="4" t="s">
        <v>42</v>
      </c>
      <c r="C14" s="5" t="s">
        <v>70</v>
      </c>
      <c r="D14" s="4" t="s">
        <v>55</v>
      </c>
      <c r="E14" s="4">
        <v>2611</v>
      </c>
      <c r="F14" s="6">
        <v>44433</v>
      </c>
      <c r="G14" s="7">
        <v>59400</v>
      </c>
      <c r="H14" s="8"/>
      <c r="I14" s="7">
        <v>54000</v>
      </c>
    </row>
    <row r="15" spans="1:9" ht="63.75" x14ac:dyDescent="0.2">
      <c r="A15" s="3" t="s">
        <v>7</v>
      </c>
      <c r="B15" s="4" t="s">
        <v>43</v>
      </c>
      <c r="C15" s="9" t="s">
        <v>49</v>
      </c>
      <c r="D15" s="4" t="s">
        <v>61</v>
      </c>
      <c r="E15" s="4">
        <v>2617</v>
      </c>
      <c r="F15" s="6">
        <v>44433</v>
      </c>
      <c r="G15" s="7">
        <v>24750</v>
      </c>
      <c r="H15" s="8"/>
      <c r="I15" s="7">
        <f>G15/1.1</f>
        <v>22500</v>
      </c>
    </row>
    <row r="16" spans="1:9" ht="63.75" x14ac:dyDescent="0.2">
      <c r="A16" s="3" t="s">
        <v>5</v>
      </c>
      <c r="B16" s="4" t="s">
        <v>45</v>
      </c>
      <c r="C16" s="9" t="s">
        <v>62</v>
      </c>
      <c r="D16" s="4" t="s">
        <v>60</v>
      </c>
      <c r="E16" s="4">
        <v>3445</v>
      </c>
      <c r="F16" s="6">
        <v>44498</v>
      </c>
      <c r="G16" s="11">
        <v>568968.80000000005</v>
      </c>
      <c r="H16" s="8"/>
      <c r="I16" s="7">
        <f>G16/1.1</f>
        <v>517244.36363636365</v>
      </c>
    </row>
    <row r="17" spans="1:9" ht="63.75" x14ac:dyDescent="0.2">
      <c r="A17" s="12" t="s">
        <v>27</v>
      </c>
      <c r="B17" s="4" t="s">
        <v>28</v>
      </c>
      <c r="C17" s="9" t="s">
        <v>62</v>
      </c>
      <c r="D17" s="4" t="s">
        <v>60</v>
      </c>
      <c r="E17" s="4">
        <v>3486</v>
      </c>
      <c r="F17" s="6">
        <v>44503</v>
      </c>
      <c r="G17" s="11">
        <v>638626.35</v>
      </c>
      <c r="H17" s="8"/>
      <c r="I17" s="7">
        <f>G17/1.22</f>
        <v>523464.22131147538</v>
      </c>
    </row>
    <row r="18" spans="1:9" ht="51" x14ac:dyDescent="0.2">
      <c r="A18" s="3" t="s">
        <v>4</v>
      </c>
      <c r="B18" s="4" t="s">
        <v>35</v>
      </c>
      <c r="C18" s="9" t="s">
        <v>62</v>
      </c>
      <c r="D18" s="4" t="s">
        <v>60</v>
      </c>
      <c r="E18" s="4">
        <v>4227</v>
      </c>
      <c r="F18" s="6">
        <v>44544</v>
      </c>
      <c r="G18" s="11">
        <v>19994</v>
      </c>
      <c r="H18" s="8"/>
      <c r="I18" s="7">
        <f>G18/1.22</f>
        <v>16388.524590163935</v>
      </c>
    </row>
    <row r="19" spans="1:9" ht="57" x14ac:dyDescent="0.2">
      <c r="A19" s="3" t="s">
        <v>3</v>
      </c>
      <c r="B19" s="4" t="s">
        <v>36</v>
      </c>
      <c r="C19" s="9" t="s">
        <v>63</v>
      </c>
      <c r="D19" s="10" t="s">
        <v>64</v>
      </c>
      <c r="E19" s="4">
        <v>4228</v>
      </c>
      <c r="F19" s="6">
        <v>44544</v>
      </c>
      <c r="G19" s="13">
        <v>997.11</v>
      </c>
      <c r="H19" s="8"/>
      <c r="I19" s="7">
        <v>977.17</v>
      </c>
    </row>
    <row r="20" spans="1:9" ht="51" x14ac:dyDescent="0.2">
      <c r="A20" s="3" t="s">
        <v>2</v>
      </c>
      <c r="B20" s="4" t="s">
        <v>38</v>
      </c>
      <c r="C20" s="9" t="s">
        <v>65</v>
      </c>
      <c r="D20" s="4" t="s">
        <v>66</v>
      </c>
      <c r="E20" s="4">
        <v>4279</v>
      </c>
      <c r="F20" s="6">
        <v>44546</v>
      </c>
      <c r="G20" s="7">
        <v>22000</v>
      </c>
      <c r="H20" s="8"/>
      <c r="I20" s="11">
        <v>20000</v>
      </c>
    </row>
    <row r="21" spans="1:9" ht="89.25" x14ac:dyDescent="0.2">
      <c r="A21" s="3" t="s">
        <v>1</v>
      </c>
      <c r="B21" s="4" t="s">
        <v>39</v>
      </c>
      <c r="C21" s="9" t="s">
        <v>52</v>
      </c>
      <c r="D21" s="4" t="s">
        <v>67</v>
      </c>
      <c r="E21" s="4">
        <v>4307</v>
      </c>
      <c r="F21" s="6">
        <v>44550</v>
      </c>
      <c r="G21" s="11">
        <v>4440.8</v>
      </c>
      <c r="H21" s="8"/>
      <c r="I21" s="7">
        <f>G21/1.22</f>
        <v>3640.0000000000005</v>
      </c>
    </row>
    <row r="22" spans="1:9" ht="63.75" x14ac:dyDescent="0.2">
      <c r="A22" s="3" t="s">
        <v>0</v>
      </c>
      <c r="B22" s="4" t="s">
        <v>46</v>
      </c>
      <c r="C22" s="9" t="s">
        <v>69</v>
      </c>
      <c r="D22" s="10" t="s">
        <v>68</v>
      </c>
      <c r="E22" s="4">
        <v>4897</v>
      </c>
      <c r="F22" s="6">
        <v>44561</v>
      </c>
      <c r="G22" s="11">
        <v>6949.53</v>
      </c>
      <c r="H22" s="8"/>
      <c r="I22" s="11">
        <f>G22/1.22</f>
        <v>5696.3360655737706</v>
      </c>
    </row>
  </sheetData>
  <sortState xmlns:xlrd2="http://schemas.microsoft.com/office/spreadsheetml/2017/richdata2" ref="A2:I22">
    <sortCondition ref="F2:F22"/>
  </sortState>
  <phoneticPr fontId="4" type="noConversion"/>
  <pageMargins left="0.70866141732283472" right="0.70866141732283472" top="0.74803149606299213" bottom="0.74803149606299213" header="0.31496062992125984" footer="0.31496062992125984"/>
  <pageSetup paperSize="8" scale="71" orientation="landscape" horizontalDpi="96" verticalDpi="96" r:id="rId1"/>
  <ignoredErrors>
    <ignoredError sqref="I3:I4 I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ROSARIO_M</dc:creator>
  <cp:lastModifiedBy>User</cp:lastModifiedBy>
  <cp:lastPrinted>2023-08-03T15:04:19Z</cp:lastPrinted>
  <dcterms:created xsi:type="dcterms:W3CDTF">2023-08-03T11:21:12Z</dcterms:created>
  <dcterms:modified xsi:type="dcterms:W3CDTF">2023-08-14T11:59:03Z</dcterms:modified>
</cp:coreProperties>
</file>