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ente\Nextcloud\Comune\2024\Trasparenza\pubblicato\Costi contabilizzati\"/>
    </mc:Choice>
  </mc:AlternateContent>
  <xr:revisionPtr revIDLastSave="0" documentId="8_{610B91E7-4EB7-4349-AF42-BC19ABB7382A}" xr6:coauthVersionLast="47" xr6:coauthVersionMax="47" xr10:uidLastSave="{00000000-0000-0000-0000-000000000000}"/>
  <bookViews>
    <workbookView xWindow="14295" yWindow="0" windowWidth="14610" windowHeight="15585" xr2:uid="{8123B4BB-CDC3-411B-BFCC-841C700A2366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D14" i="1"/>
  <c r="G13" i="1"/>
  <c r="D13" i="1"/>
  <c r="G12" i="1"/>
  <c r="D12" i="1"/>
  <c r="G11" i="1"/>
  <c r="D11" i="1"/>
  <c r="G10" i="1"/>
  <c r="D10" i="1"/>
  <c r="G9" i="1"/>
  <c r="D9" i="1"/>
  <c r="I11" i="1" l="1"/>
  <c r="I14" i="1"/>
  <c r="I13" i="1"/>
  <c r="I12" i="1"/>
  <c r="I10" i="1"/>
  <c r="I9" i="1"/>
  <c r="I16" i="1" l="1"/>
</calcChain>
</file>

<file path=xl/sharedStrings.xml><?xml version="1.0" encoding="utf-8"?>
<sst xmlns="http://schemas.openxmlformats.org/spreadsheetml/2006/main" count="25" uniqueCount="25">
  <si>
    <t>Servizio</t>
  </si>
  <si>
    <t>Ricavi</t>
  </si>
  <si>
    <t>Costi di Gestione</t>
  </si>
  <si>
    <t>QUOTA A CARICO ENTE</t>
  </si>
  <si>
    <t>Entrate da tariffa</t>
  </si>
  <si>
    <t>Entrate da contribuzione</t>
  </si>
  <si>
    <t>Totale Entrate</t>
  </si>
  <si>
    <t>Spese personale</t>
  </si>
  <si>
    <t>Altre spese</t>
  </si>
  <si>
    <t>Totale Spese</t>
  </si>
  <si>
    <t>% di copertura</t>
  </si>
  <si>
    <t>Impianti sportivi</t>
  </si>
  <si>
    <t>Mensa scolastica</t>
  </si>
  <si>
    <t>Mercati</t>
  </si>
  <si>
    <t>Stabilimenti balneari</t>
  </si>
  <si>
    <t>Teatri/Pinacoteche</t>
  </si>
  <si>
    <t>NOTA INTEGRATIVA AL RENDICONTO DELLA GESTIONE ANNO 2024</t>
  </si>
  <si>
    <t>(DELIBERAZIONE DI CONSIGLIO COMUNALE N. 31/2025)</t>
  </si>
  <si>
    <t>Entrate, spese e grado di copertura dei servizi a domanda individuale - Consuntivo 2024</t>
  </si>
  <si>
    <t>Asilo nido</t>
  </si>
  <si>
    <t>Variazione Generale del Tasso di Copertura</t>
  </si>
  <si>
    <t>2023 --&gt; 56,81%</t>
  </si>
  <si>
    <t>2024 --&gt; 60,65%</t>
  </si>
  <si>
    <t>Variazione --&gt; +3,84 punti percentuali</t>
  </si>
  <si>
    <t>L'aumento del tasso di copertura indica una maggiore autosufficienza finanziaria dei servizi, riducendo il peso sulla quota a carico dell'ente.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</si>
</sst>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44" fontId="0" fillId="0" borderId="8" xfId="0" applyNumberFormat="1" applyBorder="1"/>
    <xf numFmtId="0" fontId="0" fillId="0" borderId="8" xfId="0" applyBorder="1" applyAlignment="1">
      <alignment horizontal="center"/>
    </xf>
    <xf numFmtId="2" fontId="0" fillId="0" borderId="8" xfId="0" applyNumberFormat="1" applyBorder="1" applyAlignment="1">
      <alignment horizontal="center"/>
    </xf>
    <xf numFmtId="0" fontId="1" fillId="0" borderId="0" xfId="0" applyFont="1" applyAlignment="1">
      <alignment horizontal="center"/>
    </xf>
    <xf numFmtId="4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FDEEE-DE1C-4968-8E99-76785C7F7479}">
  <dimension ref="A1:I23"/>
  <sheetViews>
    <sheetView tabSelected="1" workbookViewId="0">
      <selection activeCell="A21" sqref="A21:C21"/>
    </sheetView>
  </sheetViews>
  <sheetFormatPr defaultRowHeight="15" x14ac:dyDescent="0.25"/>
  <cols>
    <col min="1" max="1" width="20.85546875" customWidth="1"/>
    <col min="2" max="2" width="13" customWidth="1"/>
    <col min="3" max="3" width="15.140625" customWidth="1"/>
    <col min="4" max="4" width="17.7109375" customWidth="1"/>
    <col min="5" max="5" width="12.7109375" customWidth="1"/>
    <col min="6" max="6" width="14.5703125" customWidth="1"/>
    <col min="7" max="7" width="16" customWidth="1"/>
    <col min="9" max="9" width="15.85546875" customWidth="1"/>
  </cols>
  <sheetData>
    <row r="1" spans="1:9" x14ac:dyDescent="0.25">
      <c r="A1" s="1" t="s">
        <v>16</v>
      </c>
      <c r="B1" s="1"/>
      <c r="C1" s="1"/>
      <c r="D1" s="1"/>
    </row>
    <row r="2" spans="1:9" x14ac:dyDescent="0.25">
      <c r="A2" s="1" t="s">
        <v>17</v>
      </c>
      <c r="B2" s="1"/>
      <c r="C2" s="1"/>
    </row>
    <row r="4" spans="1:9" x14ac:dyDescent="0.25">
      <c r="A4" s="2" t="s">
        <v>18</v>
      </c>
      <c r="B4" s="2"/>
      <c r="C4" s="2"/>
      <c r="D4" s="2"/>
      <c r="E4" s="2"/>
    </row>
    <row r="6" spans="1:9" ht="15.75" thickBot="1" x14ac:dyDescent="0.3"/>
    <row r="7" spans="1:9" ht="15.75" thickBot="1" x14ac:dyDescent="0.3">
      <c r="A7" s="3" t="s">
        <v>0</v>
      </c>
      <c r="B7" s="4" t="s">
        <v>1</v>
      </c>
      <c r="C7" s="5"/>
      <c r="D7" s="6"/>
      <c r="E7" s="4" t="s">
        <v>2</v>
      </c>
      <c r="F7" s="7"/>
      <c r="G7" s="7"/>
      <c r="H7" s="8"/>
      <c r="I7" s="17" t="s">
        <v>3</v>
      </c>
    </row>
    <row r="8" spans="1:9" ht="45.75" thickBot="1" x14ac:dyDescent="0.3">
      <c r="A8" s="9"/>
      <c r="B8" s="10" t="s">
        <v>4</v>
      </c>
      <c r="C8" s="10" t="s">
        <v>5</v>
      </c>
      <c r="D8" s="10" t="s">
        <v>6</v>
      </c>
      <c r="E8" s="10" t="s">
        <v>7</v>
      </c>
      <c r="F8" s="10" t="s">
        <v>8</v>
      </c>
      <c r="G8" s="10" t="s">
        <v>9</v>
      </c>
      <c r="H8" s="10" t="s">
        <v>10</v>
      </c>
      <c r="I8" s="18"/>
    </row>
    <row r="9" spans="1:9" ht="15.75" thickBot="1" x14ac:dyDescent="0.3">
      <c r="A9" s="11" t="s">
        <v>19</v>
      </c>
      <c r="B9" s="12">
        <v>171172.92</v>
      </c>
      <c r="C9" s="12">
        <v>2898676</v>
      </c>
      <c r="D9" s="12">
        <f>SUM(C9+B9)</f>
        <v>3069848.92</v>
      </c>
      <c r="E9" s="12">
        <v>80000</v>
      </c>
      <c r="F9" s="12">
        <v>3069932.35</v>
      </c>
      <c r="G9" s="12">
        <f>SUM(E9+F9)</f>
        <v>3149932.35</v>
      </c>
      <c r="H9" s="13">
        <v>97.46</v>
      </c>
      <c r="I9" s="12">
        <f>G9-D9</f>
        <v>80083.430000000168</v>
      </c>
    </row>
    <row r="10" spans="1:9" ht="15.75" thickBot="1" x14ac:dyDescent="0.3">
      <c r="A10" s="11" t="s">
        <v>11</v>
      </c>
      <c r="B10" s="12">
        <v>258603.43</v>
      </c>
      <c r="C10" s="12">
        <v>0</v>
      </c>
      <c r="D10" s="12">
        <f t="shared" ref="D10:D14" si="0">SUM(C10+B10)</f>
        <v>258603.43</v>
      </c>
      <c r="E10" s="12">
        <v>181484.65</v>
      </c>
      <c r="F10" s="12">
        <v>441581.04</v>
      </c>
      <c r="G10" s="12">
        <f t="shared" ref="G10:G14" si="1">SUM(E10+F10)</f>
        <v>623065.68999999994</v>
      </c>
      <c r="H10" s="13">
        <v>41.51</v>
      </c>
      <c r="I10" s="12">
        <f t="shared" ref="I10:I14" si="2">G10-D10</f>
        <v>364462.25999999995</v>
      </c>
    </row>
    <row r="11" spans="1:9" ht="15.75" thickBot="1" x14ac:dyDescent="0.3">
      <c r="A11" s="11" t="s">
        <v>12</v>
      </c>
      <c r="B11" s="12">
        <v>643491.59</v>
      </c>
      <c r="C11" s="12">
        <v>214459.35</v>
      </c>
      <c r="D11" s="12">
        <f t="shared" si="0"/>
        <v>857950.94</v>
      </c>
      <c r="E11" s="12">
        <v>71266.740000000005</v>
      </c>
      <c r="F11" s="12">
        <v>829068.75</v>
      </c>
      <c r="G11" s="12">
        <f t="shared" si="1"/>
        <v>900335.49</v>
      </c>
      <c r="H11" s="13">
        <v>95.29</v>
      </c>
      <c r="I11" s="12">
        <f t="shared" si="2"/>
        <v>42384.550000000047</v>
      </c>
    </row>
    <row r="12" spans="1:9" ht="15.75" thickBot="1" x14ac:dyDescent="0.3">
      <c r="A12" s="11" t="s">
        <v>13</v>
      </c>
      <c r="B12" s="12">
        <v>18126.080000000002</v>
      </c>
      <c r="C12" s="12">
        <v>0</v>
      </c>
      <c r="D12" s="12">
        <f t="shared" si="0"/>
        <v>18126.080000000002</v>
      </c>
      <c r="E12" s="12">
        <v>45137.99</v>
      </c>
      <c r="F12" s="12">
        <v>24027.07</v>
      </c>
      <c r="G12" s="12">
        <f t="shared" si="1"/>
        <v>69165.06</v>
      </c>
      <c r="H12" s="13">
        <v>26.21</v>
      </c>
      <c r="I12" s="12">
        <f t="shared" si="2"/>
        <v>51038.979999999996</v>
      </c>
    </row>
    <row r="13" spans="1:9" ht="15.75" thickBot="1" x14ac:dyDescent="0.3">
      <c r="A13" s="11" t="s">
        <v>14</v>
      </c>
      <c r="B13" s="12">
        <v>0</v>
      </c>
      <c r="C13" s="12">
        <v>0</v>
      </c>
      <c r="D13" s="12">
        <f t="shared" si="0"/>
        <v>0</v>
      </c>
      <c r="E13" s="12">
        <v>0</v>
      </c>
      <c r="F13" s="12">
        <v>0</v>
      </c>
      <c r="G13" s="12">
        <f t="shared" si="1"/>
        <v>0</v>
      </c>
      <c r="H13" s="14">
        <v>0</v>
      </c>
      <c r="I13" s="12">
        <f t="shared" si="2"/>
        <v>0</v>
      </c>
    </row>
    <row r="14" spans="1:9" ht="15.75" thickBot="1" x14ac:dyDescent="0.3">
      <c r="A14" s="11" t="s">
        <v>15</v>
      </c>
      <c r="B14" s="12">
        <v>264540.07</v>
      </c>
      <c r="C14" s="12">
        <v>0</v>
      </c>
      <c r="D14" s="12">
        <f t="shared" si="0"/>
        <v>264540.07</v>
      </c>
      <c r="E14" s="12">
        <v>469008.49</v>
      </c>
      <c r="F14" s="12">
        <v>149430.26</v>
      </c>
      <c r="G14" s="12">
        <f t="shared" si="1"/>
        <v>618438.75</v>
      </c>
      <c r="H14" s="13">
        <v>42.78</v>
      </c>
      <c r="I14" s="12">
        <f t="shared" si="2"/>
        <v>353898.68</v>
      </c>
    </row>
    <row r="15" spans="1:9" x14ac:dyDescent="0.25">
      <c r="H15" s="15">
        <v>60.65</v>
      </c>
    </row>
    <row r="16" spans="1:9" x14ac:dyDescent="0.25">
      <c r="I16" s="16">
        <f>SUM(I9:I14)</f>
        <v>891867.90000000014</v>
      </c>
    </row>
    <row r="18" spans="1:9" ht="30" customHeight="1" x14ac:dyDescent="0.25">
      <c r="A18" s="20" t="s">
        <v>20</v>
      </c>
      <c r="B18" s="20"/>
      <c r="C18" s="20"/>
      <c r="D18" s="19"/>
      <c r="E18" s="19"/>
      <c r="F18" s="19"/>
      <c r="G18" s="19"/>
      <c r="H18" s="19"/>
      <c r="I18" s="19"/>
    </row>
    <row r="19" spans="1:9" x14ac:dyDescent="0.25">
      <c r="A19" s="21" t="s">
        <v>21</v>
      </c>
      <c r="B19" s="21"/>
      <c r="C19" s="21"/>
    </row>
    <row r="20" spans="1:9" x14ac:dyDescent="0.25">
      <c r="A20" s="21" t="s">
        <v>22</v>
      </c>
      <c r="B20" s="21"/>
      <c r="C20" s="21"/>
    </row>
    <row r="21" spans="1:9" x14ac:dyDescent="0.25">
      <c r="A21" s="2" t="s">
        <v>23</v>
      </c>
      <c r="B21" s="2"/>
      <c r="C21" s="2"/>
    </row>
    <row r="23" spans="1:9" x14ac:dyDescent="0.25">
      <c r="A23" s="21" t="s">
        <v>24</v>
      </c>
      <c r="B23" s="21"/>
      <c r="C23" s="21"/>
      <c r="D23" s="21"/>
      <c r="E23" s="21"/>
      <c r="F23" s="21"/>
      <c r="G23" s="21"/>
      <c r="H23" s="21"/>
      <c r="I23" s="21"/>
    </row>
  </sheetData>
  <mergeCells count="12">
    <mergeCell ref="A23:I23"/>
    <mergeCell ref="I7:I8"/>
    <mergeCell ref="A18:C18"/>
    <mergeCell ref="A19:C19"/>
    <mergeCell ref="A20:C20"/>
    <mergeCell ref="A21:C21"/>
    <mergeCell ref="A1:D1"/>
    <mergeCell ref="A2:C2"/>
    <mergeCell ref="A4:E4"/>
    <mergeCell ref="A7:A8"/>
    <mergeCell ref="B7:D7"/>
    <mergeCell ref="E7:H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2025-12-16T11:02:23Z</dcterms:created>
  <dcterms:modified xsi:type="dcterms:W3CDTF">2025-12-16T11:15:19Z</dcterms:modified>
</cp:coreProperties>
</file>