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8_{B605230F-665F-4562-96AE-C94C65F016BB}" xr6:coauthVersionLast="47" xr6:coauthVersionMax="47" xr10:uidLastSave="{00000000-0000-0000-0000-000000000000}"/>
  <bookViews>
    <workbookView xWindow="14295" yWindow="0" windowWidth="14610" windowHeight="15585" xr2:uid="{667C2881-0B15-4C83-B7B7-42F37AED881B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  <c r="I10" i="1"/>
  <c r="I11" i="1"/>
  <c r="I12" i="1"/>
  <c r="I13" i="1"/>
  <c r="I14" i="1"/>
  <c r="I9" i="1"/>
  <c r="G10" i="1"/>
  <c r="G11" i="1"/>
  <c r="G12" i="1"/>
  <c r="G13" i="1"/>
  <c r="G14" i="1"/>
  <c r="G9" i="1"/>
  <c r="D10" i="1"/>
  <c r="D11" i="1"/>
  <c r="D12" i="1"/>
  <c r="D13" i="1"/>
  <c r="D14" i="1"/>
  <c r="D9" i="1"/>
</calcChain>
</file>

<file path=xl/sharedStrings.xml><?xml version="1.0" encoding="utf-8"?>
<sst xmlns="http://schemas.openxmlformats.org/spreadsheetml/2006/main" count="21" uniqueCount="21">
  <si>
    <t>NOTA INTEGRATIVA AL RENDICONTO DELLA GESTIONE ANNO 2023</t>
  </si>
  <si>
    <t>(DELIBERAZIONE DI CONSIGLIO COMUNALE N. 48/2024)</t>
  </si>
  <si>
    <t>Entrate, spese e grado di copertura dei servizi a domanda individuale - Consuntivo 2023</t>
  </si>
  <si>
    <t>Servizio</t>
  </si>
  <si>
    <t>Ricavi</t>
  </si>
  <si>
    <t>Costi di Gestione</t>
  </si>
  <si>
    <t>QUOTA A CARICO ENTE</t>
  </si>
  <si>
    <t>Entrate da tariffa</t>
  </si>
  <si>
    <t>Entrate da contribuzione</t>
  </si>
  <si>
    <t>Totale Entrate</t>
  </si>
  <si>
    <t>Spese personale</t>
  </si>
  <si>
    <t>Altre spese</t>
  </si>
  <si>
    <t>Totale Spese</t>
  </si>
  <si>
    <t>% di copertura</t>
  </si>
  <si>
    <t>Asilo nido*</t>
  </si>
  <si>
    <t>Impianti sportivi</t>
  </si>
  <si>
    <t>Mensa scolastica</t>
  </si>
  <si>
    <t>Mercati</t>
  </si>
  <si>
    <t>Stabilimenti balneari</t>
  </si>
  <si>
    <t>Teatri/Pinacoteche</t>
  </si>
  <si>
    <t>*seppur l'articolo 5 legge n°498/1992 stabilisca che le spese per gli asili nido possano essere escluse per il 50% dal calcolo della percentuale di copertura dei costi di gestione dei servizi pubblici a domanda individuale, si è ritenuto tuttavia, considerare gli importi per intero.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</si>
</sst>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44" fontId="0" fillId="0" borderId="1" xfId="0" applyNumberFormat="1" applyBorder="1"/>
    <xf numFmtId="2" fontId="0" fillId="0" borderId="1" xfId="0" applyNumberForma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4" fontId="1" fillId="0" borderId="0" xfId="0" applyNumberFormat="1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13CDE-2C57-484A-8EBA-D01A18A38206}">
  <dimension ref="A1:I18"/>
  <sheetViews>
    <sheetView tabSelected="1" workbookViewId="0">
      <selection activeCell="A18" sqref="A18:I18"/>
    </sheetView>
  </sheetViews>
  <sheetFormatPr defaultRowHeight="15" x14ac:dyDescent="0.25"/>
  <cols>
    <col min="1" max="1" width="23.28515625" customWidth="1"/>
    <col min="2" max="2" width="14.85546875" customWidth="1"/>
    <col min="3" max="3" width="13" customWidth="1"/>
    <col min="4" max="4" width="14.28515625" customWidth="1"/>
    <col min="5" max="5" width="13.28515625" customWidth="1"/>
    <col min="6" max="6" width="13.140625" customWidth="1"/>
    <col min="7" max="7" width="13" customWidth="1"/>
    <col min="8" max="8" width="11.42578125" customWidth="1"/>
    <col min="9" max="9" width="23" customWidth="1"/>
  </cols>
  <sheetData>
    <row r="1" spans="1:9" x14ac:dyDescent="0.25">
      <c r="A1" s="18" t="s">
        <v>0</v>
      </c>
      <c r="B1" s="18"/>
      <c r="C1" s="18"/>
      <c r="D1" s="18"/>
    </row>
    <row r="2" spans="1:9" x14ac:dyDescent="0.25">
      <c r="A2" s="18" t="s">
        <v>1</v>
      </c>
      <c r="B2" s="18"/>
      <c r="C2" s="18"/>
    </row>
    <row r="4" spans="1:9" x14ac:dyDescent="0.25">
      <c r="A4" s="19" t="s">
        <v>2</v>
      </c>
      <c r="B4" s="19"/>
      <c r="C4" s="19"/>
      <c r="D4" s="19"/>
      <c r="E4" s="19"/>
    </row>
    <row r="6" spans="1:9" ht="15.75" thickBot="1" x14ac:dyDescent="0.3"/>
    <row r="7" spans="1:9" ht="15.75" thickBot="1" x14ac:dyDescent="0.3">
      <c r="A7" s="1" t="s">
        <v>3</v>
      </c>
      <c r="B7" s="3" t="s">
        <v>4</v>
      </c>
      <c r="C7" s="4"/>
      <c r="D7" s="5"/>
      <c r="E7" s="3" t="s">
        <v>5</v>
      </c>
      <c r="F7" s="8"/>
      <c r="G7" s="8"/>
      <c r="H7" s="9"/>
      <c r="I7" s="1" t="s">
        <v>6</v>
      </c>
    </row>
    <row r="8" spans="1:9" ht="31.5" customHeight="1" thickBot="1" x14ac:dyDescent="0.3">
      <c r="A8" s="2"/>
      <c r="B8" s="6" t="s">
        <v>7</v>
      </c>
      <c r="C8" s="6" t="s">
        <v>8</v>
      </c>
      <c r="D8" s="6" t="s">
        <v>9</v>
      </c>
      <c r="E8" s="6" t="s">
        <v>10</v>
      </c>
      <c r="F8" s="6" t="s">
        <v>11</v>
      </c>
      <c r="G8" s="6" t="s">
        <v>12</v>
      </c>
      <c r="H8" s="10" t="s">
        <v>13</v>
      </c>
      <c r="I8" s="7"/>
    </row>
    <row r="9" spans="1:9" ht="15.75" thickBot="1" x14ac:dyDescent="0.3">
      <c r="A9" s="12" t="s">
        <v>14</v>
      </c>
      <c r="B9" s="13">
        <v>138884.06</v>
      </c>
      <c r="C9" s="13">
        <v>347542.33</v>
      </c>
      <c r="D9" s="13">
        <f>SUM(C9+B9)</f>
        <v>486426.39</v>
      </c>
      <c r="E9" s="13">
        <v>80000</v>
      </c>
      <c r="F9" s="13">
        <v>488119.33</v>
      </c>
      <c r="G9" s="13">
        <f>SUM(E9+F9)</f>
        <v>568119.33000000007</v>
      </c>
      <c r="H9" s="11">
        <v>85.62</v>
      </c>
      <c r="I9" s="13">
        <f>G9-D9</f>
        <v>81692.940000000061</v>
      </c>
    </row>
    <row r="10" spans="1:9" ht="15.75" thickBot="1" x14ac:dyDescent="0.3">
      <c r="A10" s="12" t="s">
        <v>15</v>
      </c>
      <c r="B10" s="13">
        <v>343816.45</v>
      </c>
      <c r="C10" s="13">
        <v>0</v>
      </c>
      <c r="D10" s="13">
        <f t="shared" ref="D10:D14" si="0">SUM(C10+B10)</f>
        <v>343816.45</v>
      </c>
      <c r="E10" s="13">
        <v>175368.81</v>
      </c>
      <c r="F10" s="13">
        <v>377588.65</v>
      </c>
      <c r="G10" s="13">
        <f t="shared" ref="G10:G14" si="1">SUM(E10+F10)</f>
        <v>552957.46</v>
      </c>
      <c r="H10" s="11">
        <v>62.18</v>
      </c>
      <c r="I10" s="13">
        <f t="shared" ref="I10:I14" si="2">G10-D10</f>
        <v>209141.00999999995</v>
      </c>
    </row>
    <row r="11" spans="1:9" ht="15.75" thickBot="1" x14ac:dyDescent="0.3">
      <c r="A11" s="12" t="s">
        <v>16</v>
      </c>
      <c r="B11" s="13">
        <v>195744.35</v>
      </c>
      <c r="C11" s="13">
        <v>198253.16</v>
      </c>
      <c r="D11" s="13">
        <f t="shared" si="0"/>
        <v>393997.51</v>
      </c>
      <c r="E11" s="13">
        <v>67872.83</v>
      </c>
      <c r="F11" s="13">
        <v>463595.25</v>
      </c>
      <c r="G11" s="13">
        <f t="shared" si="1"/>
        <v>531468.07999999996</v>
      </c>
      <c r="H11" s="11">
        <v>74.13</v>
      </c>
      <c r="I11" s="13">
        <f t="shared" si="2"/>
        <v>137470.56999999995</v>
      </c>
    </row>
    <row r="12" spans="1:9" ht="15.75" thickBot="1" x14ac:dyDescent="0.3">
      <c r="A12" s="12" t="s">
        <v>17</v>
      </c>
      <c r="B12" s="13">
        <v>12826.08</v>
      </c>
      <c r="C12" s="13">
        <v>0</v>
      </c>
      <c r="D12" s="13">
        <f t="shared" si="0"/>
        <v>12826.08</v>
      </c>
      <c r="E12" s="13">
        <v>47456.3</v>
      </c>
      <c r="F12" s="13">
        <v>57352.05</v>
      </c>
      <c r="G12" s="13">
        <f t="shared" si="1"/>
        <v>104808.35</v>
      </c>
      <c r="H12" s="11">
        <v>12.24</v>
      </c>
      <c r="I12" s="13">
        <f t="shared" si="2"/>
        <v>91982.27</v>
      </c>
    </row>
    <row r="13" spans="1:9" ht="15.75" thickBot="1" x14ac:dyDescent="0.3">
      <c r="A13" s="12" t="s">
        <v>18</v>
      </c>
      <c r="B13" s="13">
        <v>1000</v>
      </c>
      <c r="C13" s="13">
        <v>0</v>
      </c>
      <c r="D13" s="13">
        <f t="shared" si="0"/>
        <v>1000</v>
      </c>
      <c r="E13" s="13">
        <v>0</v>
      </c>
      <c r="F13" s="13">
        <v>0</v>
      </c>
      <c r="G13" s="13">
        <f t="shared" si="1"/>
        <v>0</v>
      </c>
      <c r="H13" s="14">
        <v>0</v>
      </c>
      <c r="I13" s="13">
        <f t="shared" si="2"/>
        <v>-1000</v>
      </c>
    </row>
    <row r="14" spans="1:9" ht="15.75" thickBot="1" x14ac:dyDescent="0.3">
      <c r="A14" s="12" t="s">
        <v>19</v>
      </c>
      <c r="B14" s="13">
        <v>219181.41</v>
      </c>
      <c r="C14" s="13">
        <v>0</v>
      </c>
      <c r="D14" s="13">
        <f t="shared" si="0"/>
        <v>219181.41</v>
      </c>
      <c r="E14" s="13">
        <v>316000</v>
      </c>
      <c r="F14" s="13">
        <v>123562.69</v>
      </c>
      <c r="G14" s="13">
        <f t="shared" si="1"/>
        <v>439562.69</v>
      </c>
      <c r="H14" s="11">
        <v>49.86</v>
      </c>
      <c r="I14" s="13">
        <f t="shared" si="2"/>
        <v>220381.28</v>
      </c>
    </row>
    <row r="15" spans="1:9" x14ac:dyDescent="0.25">
      <c r="H15" s="15">
        <v>56.81</v>
      </c>
    </row>
    <row r="16" spans="1:9" x14ac:dyDescent="0.25">
      <c r="I16" s="16">
        <f>SUM(I9:I14)</f>
        <v>739668.07</v>
      </c>
    </row>
    <row r="18" spans="1:9" ht="43.5" customHeight="1" x14ac:dyDescent="0.25">
      <c r="A18" s="17" t="s">
        <v>20</v>
      </c>
      <c r="B18" s="17"/>
      <c r="C18" s="17"/>
      <c r="D18" s="17"/>
      <c r="E18" s="17"/>
      <c r="F18" s="17"/>
      <c r="G18" s="17"/>
      <c r="H18" s="17"/>
      <c r="I18" s="17"/>
    </row>
  </sheetData>
  <mergeCells count="8">
    <mergeCell ref="A18:I18"/>
    <mergeCell ref="A1:D1"/>
    <mergeCell ref="A2:C2"/>
    <mergeCell ref="A4:E4"/>
    <mergeCell ref="A7:A8"/>
    <mergeCell ref="B7:D7"/>
    <mergeCell ref="I7:I8"/>
    <mergeCell ref="E7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2024-10-31T12:35:31Z</dcterms:created>
  <dcterms:modified xsi:type="dcterms:W3CDTF">2024-10-31T14:13:44Z</dcterms:modified>
</cp:coreProperties>
</file>